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4240" windowHeight="13740"/>
  </bookViews>
  <sheets>
    <sheet name="дополнительное образование" sheetId="5" r:id="rId1"/>
    <sheet name="Лист1" sheetId="6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/>
  <c r="C15"/>
  <c r="D15" l="1"/>
  <c r="D13" s="1"/>
  <c r="D12" s="1"/>
  <c r="C13"/>
  <c r="E15"/>
  <c r="E13" s="1"/>
  <c r="E12" s="1"/>
</calcChain>
</file>

<file path=xl/sharedStrings.xml><?xml version="1.0" encoding="utf-8"?>
<sst xmlns="http://schemas.openxmlformats.org/spreadsheetml/2006/main" count="246" uniqueCount="153">
  <si>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</si>
  <si>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</si>
  <si>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</si>
  <si>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</si>
  <si>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</si>
  <si>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</si>
  <si>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</si>
  <si>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</si>
  <si>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</si>
  <si>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</si>
  <si>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</si>
  <si>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</si>
  <si>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</si>
  <si>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</si>
  <si>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</si>
  <si>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</si>
  <si>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</si>
  <si>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</si>
  <si>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</si>
  <si>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</si>
  <si>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</si>
  <si>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</si>
  <si>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</si>
  <si>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</si>
  <si>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</si>
  <si>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>КГУ"Кабинет психолого-педагогической коррекции №19,село Егиндыколь Егиндыкольский район"управления образования Акмолинской области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</si>
  <si>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</si>
  <si>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</si>
  <si>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t>по 31 марта 2021 г.</t>
  </si>
  <si>
    <t>по бюджетной классификации</t>
  </si>
  <si>
    <t>Вид бюджета:</t>
  </si>
  <si>
    <t>Месторасположение:</t>
  </si>
  <si>
    <t>Казахстан, Акмолинская область обл., Егиндыкольский район р-он, г. Егиндыколь, улица Школьная дом 11</t>
  </si>
  <si>
    <t>Источник финансирования:</t>
  </si>
  <si>
    <t>Администратор бюджетных программ:</t>
  </si>
  <si>
    <t>Единица измерения:</t>
  </si>
  <si>
    <t>Тенге</t>
  </si>
  <si>
    <t>Наименование государственного учреждения:</t>
  </si>
  <si>
    <t>КГУ "Каб псих-пед кор №19 с Егин Егин р-на"  упр обр Акм обл</t>
  </si>
  <si>
    <t>Администратор 
Бюд.программа 
Подпрограмма
 Специфика</t>
  </si>
  <si>
    <t>Наименование</t>
  </si>
  <si>
    <t>План 
финансирования по 
обязательствам и 
платежам на год</t>
  </si>
  <si>
    <t>План финансирования с начала года</t>
  </si>
  <si>
    <t>Сумма принятых 
обязательств
с начала года</t>
  </si>
  <si>
    <t>Оплаченные обязательства</t>
  </si>
  <si>
    <t>Неоплаченные 
обязательства</t>
  </si>
  <si>
    <t>Невыплаченные 
обязательства</t>
  </si>
  <si>
    <t>Остаток средств от плана</t>
  </si>
  <si>
    <t>по
обязательствам</t>
  </si>
  <si>
    <t>по платежам</t>
  </si>
  <si>
    <t>с начала года</t>
  </si>
  <si>
    <t>на текущий 
месяц</t>
  </si>
  <si>
    <t>по 
обязательствам</t>
  </si>
  <si>
    <t>1</t>
  </si>
  <si>
    <t>2</t>
  </si>
  <si>
    <t>3</t>
  </si>
  <si>
    <t>4</t>
  </si>
  <si>
    <t>5</t>
  </si>
  <si>
    <t>6</t>
  </si>
  <si>
    <t>7</t>
  </si>
  <si>
    <t>8</t>
  </si>
  <si>
    <t>9=6-7</t>
  </si>
  <si>
    <t>10</t>
  </si>
  <si>
    <t>11=4-6</t>
  </si>
  <si>
    <t>12=5-7</t>
  </si>
  <si>
    <t>261:Управление образования области</t>
  </si>
  <si>
    <t>12,069,000,00</t>
  </si>
  <si>
    <t>2,533,000,00</t>
  </si>
  <si>
    <t>3,092,051,23</t>
  </si>
  <si>
    <t>2,531,954,19</t>
  </si>
  <si>
    <t>934,954,38</t>
  </si>
  <si>
    <t>560,097,04</t>
  </si>
  <si>
    <t>8,976,948,77</t>
  </si>
  <si>
    <t>1,045,81</t>
  </si>
  <si>
    <t xml:space="preserve">    011:011</t>
  </si>
  <si>
    <t xml:space="preserve">           011:011</t>
  </si>
  <si>
    <t>916,000,00</t>
  </si>
  <si>
    <t>253,000,00</t>
  </si>
  <si>
    <t>81,000,00</t>
  </si>
  <si>
    <t>663,000,00</t>
  </si>
  <si>
    <t xml:space="preserve">                 111   Оплата труда</t>
  </si>
  <si>
    <t>714,000,00</t>
  </si>
  <si>
    <t>220,000,00</t>
  </si>
  <si>
    <t>70,000,00</t>
  </si>
  <si>
    <t>494,000,00</t>
  </si>
  <si>
    <t xml:space="preserve">                 113   Компенсационные выплаты</t>
  </si>
  <si>
    <t>125,000,00</t>
  </si>
  <si>
    <t xml:space="preserve">                 121   Социальный налог</t>
  </si>
  <si>
    <t>35,000,00</t>
  </si>
  <si>
    <t>15,000,00</t>
  </si>
  <si>
    <t>5,000,00</t>
  </si>
  <si>
    <t>20,000,00</t>
  </si>
  <si>
    <t xml:space="preserve">                 122   Социальные отчисления в Государственный фонд социального страхования</t>
  </si>
  <si>
    <t>28,000,00</t>
  </si>
  <si>
    <t>12,000,00</t>
  </si>
  <si>
    <t>4,000,00</t>
  </si>
  <si>
    <t>16,000,00</t>
  </si>
  <si>
    <t xml:space="preserve">                 124   Отчисления на обязательное социальное медицинское страхование</t>
  </si>
  <si>
    <t>14,000,00</t>
  </si>
  <si>
    <t>6,000,00</t>
  </si>
  <si>
    <t>2,000,00</t>
  </si>
  <si>
    <t>8,000,00</t>
  </si>
  <si>
    <t xml:space="preserve">           045:045</t>
  </si>
  <si>
    <t>11,153,000,00</t>
  </si>
  <si>
    <t>2,280,000,00</t>
  </si>
  <si>
    <t>2,839,051,23</t>
  </si>
  <si>
    <t>2,278,954,19</t>
  </si>
  <si>
    <t>853,954,38</t>
  </si>
  <si>
    <t>8,313,948,77</t>
  </si>
  <si>
    <t>7,883,000,00</t>
  </si>
  <si>
    <t>1,614,000,00</t>
  </si>
  <si>
    <t>538,000,00</t>
  </si>
  <si>
    <t>6,269,000,00</t>
  </si>
  <si>
    <t>570,000,00</t>
  </si>
  <si>
    <t>433,000,00</t>
  </si>
  <si>
    <t>85,000,00</t>
  </si>
  <si>
    <t>348,000,00</t>
  </si>
  <si>
    <t>256,000,00</t>
  </si>
  <si>
    <t>51,000,00</t>
  </si>
  <si>
    <t>17,000,00</t>
  </si>
  <si>
    <t>205,000,00</t>
  </si>
  <si>
    <t>163,000,00</t>
  </si>
  <si>
    <t>33,000,00</t>
  </si>
  <si>
    <t>11,000,00</t>
  </si>
  <si>
    <t>130,000,00</t>
  </si>
  <si>
    <t xml:space="preserve">                 149   Приобретение прочих запасов</t>
  </si>
  <si>
    <t>344,000,00</t>
  </si>
  <si>
    <t>123,000,00</t>
  </si>
  <si>
    <t>122,366,23</t>
  </si>
  <si>
    <t>221,633,77</t>
  </si>
  <si>
    <t xml:space="preserve">                 152   Оплата услуг связи</t>
  </si>
  <si>
    <t>307,000,00</t>
  </si>
  <si>
    <t>77,000,00</t>
  </si>
  <si>
    <t>76,587,96</t>
  </si>
  <si>
    <t>24,588,15</t>
  </si>
  <si>
    <t>230,412,04</t>
  </si>
  <si>
    <t xml:space="preserve">                 159   Оплата прочих услуг и работ</t>
  </si>
  <si>
    <t>840,000,00</t>
  </si>
  <si>
    <t>227,000,00</t>
  </si>
  <si>
    <t>556,685,00</t>
  </si>
  <si>
    <t>112,000,00</t>
  </si>
  <si>
    <t>329,685,00</t>
  </si>
  <si>
    <t>283,315,00</t>
  </si>
  <si>
    <t xml:space="preserve">                 161   Командировки и служебные разъезды внутри страны</t>
  </si>
  <si>
    <t>354,000,00</t>
  </si>
  <si>
    <t>69,000,00</t>
  </si>
  <si>
    <t>285,000,00</t>
  </si>
  <si>
    <t xml:space="preserve">                 169   Прочие текущие затраты</t>
  </si>
  <si>
    <t>3,000,00</t>
  </si>
  <si>
    <t>1,000,00</t>
  </si>
  <si>
    <t>Итого</t>
  </si>
  <si>
    <t>2021 год</t>
  </si>
  <si>
    <t>по состоянию на "_01_"_07__2021_г.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</si>
</sst>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</font>
    <font>
      <b/>
      <sz val="6"/>
      <name val="Arial"/>
      <family val="2"/>
    </font>
    <font>
      <sz val="6"/>
      <name val="Arial"/>
      <family val="2"/>
    </font>
    <font>
      <b/>
      <i/>
      <sz val="10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1"/>
    <xf numFmtId="0" fontId="10" fillId="0" borderId="0" xfId="1" applyNumberFormat="1" applyFont="1" applyAlignment="1">
      <alignment vertical="top"/>
    </xf>
    <xf numFmtId="0" fontId="7" fillId="0" borderId="0" xfId="1" applyNumberFormat="1" applyAlignment="1">
      <alignment vertical="top"/>
    </xf>
    <xf numFmtId="0" fontId="11" fillId="3" borderId="2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right" vertical="top"/>
    </xf>
    <xf numFmtId="0" fontId="12" fillId="5" borderId="2" xfId="1" applyNumberFormat="1" applyFont="1" applyFill="1" applyBorder="1" applyAlignment="1">
      <alignment horizontal="right" vertical="top"/>
    </xf>
    <xf numFmtId="0" fontId="12" fillId="0" borderId="2" xfId="1" applyNumberFormat="1" applyFont="1" applyBorder="1" applyAlignment="1">
      <alignment horizontal="right" vertical="top"/>
    </xf>
    <xf numFmtId="2" fontId="12" fillId="0" borderId="2" xfId="1" applyNumberFormat="1" applyFont="1" applyBorder="1" applyAlignment="1">
      <alignment horizontal="right" vertical="top"/>
    </xf>
    <xf numFmtId="0" fontId="11" fillId="3" borderId="2" xfId="1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2" fillId="0" borderId="2" xfId="1" applyNumberFormat="1" applyFont="1" applyBorder="1" applyAlignment="1">
      <alignment vertical="center" wrapText="1"/>
    </xf>
    <xf numFmtId="0" fontId="11" fillId="3" borderId="2" xfId="1" applyNumberFormat="1" applyFont="1" applyFill="1" applyBorder="1" applyAlignment="1">
      <alignment horizontal="right" vertical="center" wrapText="1"/>
    </xf>
    <xf numFmtId="0" fontId="11" fillId="3" borderId="4" xfId="1" applyNumberFormat="1" applyFont="1" applyFill="1" applyBorder="1" applyAlignment="1">
      <alignment horizontal="center" vertical="center"/>
    </xf>
    <xf numFmtId="0" fontId="11" fillId="3" borderId="5" xfId="1" applyNumberFormat="1" applyFont="1" applyFill="1" applyBorder="1" applyAlignment="1">
      <alignment horizontal="center" vertical="center"/>
    </xf>
    <xf numFmtId="0" fontId="11" fillId="3" borderId="6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vertical="center" wrapText="1"/>
    </xf>
    <xf numFmtId="0" fontId="12" fillId="5" borderId="2" xfId="1" applyNumberFormat="1" applyFont="1" applyFill="1" applyBorder="1" applyAlignment="1">
      <alignment vertical="center" wrapText="1"/>
    </xf>
    <xf numFmtId="0" fontId="8" fillId="0" borderId="0" xfId="1" applyNumberFormat="1" applyFont="1" applyAlignment="1">
      <alignment horizontal="center" vertical="top"/>
    </xf>
    <xf numFmtId="0" fontId="9" fillId="0" borderId="0" xfId="1" applyNumberFormat="1" applyFont="1" applyAlignment="1">
      <alignment horizontal="center" vertical="top"/>
    </xf>
    <xf numFmtId="0" fontId="11" fillId="3" borderId="4" xfId="1" applyNumberFormat="1" applyFont="1" applyFill="1" applyBorder="1" applyAlignment="1">
      <alignment horizontal="center" vertical="center" wrapText="1"/>
    </xf>
    <xf numFmtId="0" fontId="11" fillId="3" borderId="2" xfId="1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0" fontId="13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6" workbookViewId="0">
      <selection activeCell="H14" sqref="H1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16" customWidth="1"/>
    <col min="8" max="8" width="10.5703125" style="2" bestFit="1" customWidth="1"/>
    <col min="9" max="16384" width="9.140625" style="2"/>
  </cols>
  <sheetData>
    <row r="1" spans="1:8">
      <c r="A1" s="30" t="s">
        <v>14</v>
      </c>
      <c r="B1" s="30"/>
      <c r="C1" s="30"/>
      <c r="D1" s="30"/>
      <c r="E1" s="30"/>
    </row>
    <row r="2" spans="1:8">
      <c r="A2" s="30" t="s">
        <v>152</v>
      </c>
      <c r="B2" s="30"/>
      <c r="C2" s="30"/>
      <c r="D2" s="30"/>
      <c r="E2" s="30"/>
    </row>
    <row r="3" spans="1:8" ht="14.25" customHeight="1">
      <c r="A3" s="1"/>
    </row>
    <row r="4" spans="1:8" ht="42.75" customHeight="1">
      <c r="A4" s="31" t="s">
        <v>25</v>
      </c>
      <c r="B4" s="31"/>
      <c r="C4" s="31"/>
      <c r="D4" s="31"/>
      <c r="E4" s="31"/>
    </row>
    <row r="5" spans="1:8" ht="15.75" customHeight="1">
      <c r="A5" s="32"/>
      <c r="B5" s="32"/>
      <c r="C5" s="32"/>
      <c r="D5" s="32"/>
      <c r="E5" s="32"/>
    </row>
    <row r="6" spans="1:8">
      <c r="A6" s="4"/>
    </row>
    <row r="7" spans="1:8">
      <c r="A7" s="13" t="s">
        <v>15</v>
      </c>
    </row>
    <row r="8" spans="1:8">
      <c r="A8" s="1"/>
    </row>
    <row r="9" spans="1:8">
      <c r="A9" s="33" t="s">
        <v>24</v>
      </c>
      <c r="B9" s="34" t="s">
        <v>16</v>
      </c>
      <c r="C9" s="35" t="s">
        <v>151</v>
      </c>
      <c r="D9" s="35"/>
      <c r="E9" s="35"/>
    </row>
    <row r="10" spans="1:8" ht="40.5">
      <c r="A10" s="33"/>
      <c r="B10" s="34"/>
      <c r="C10" s="18" t="s">
        <v>17</v>
      </c>
      <c r="D10" s="18" t="s">
        <v>18</v>
      </c>
      <c r="E10" s="17" t="s">
        <v>13</v>
      </c>
    </row>
    <row r="11" spans="1:8">
      <c r="A11" s="5" t="s">
        <v>19</v>
      </c>
      <c r="B11" s="6" t="s">
        <v>9</v>
      </c>
      <c r="C11" s="15">
        <v>41</v>
      </c>
      <c r="D11" s="15">
        <v>19</v>
      </c>
      <c r="E11" s="15">
        <v>19</v>
      </c>
    </row>
    <row r="12" spans="1:8" ht="25.5">
      <c r="A12" s="10" t="s">
        <v>20</v>
      </c>
      <c r="B12" s="6" t="s">
        <v>2</v>
      </c>
      <c r="C12" s="28">
        <f>C13/C11</f>
        <v>321.2268292682927</v>
      </c>
      <c r="D12" s="28">
        <f t="shared" ref="D12:E12" si="0">D13/D11</f>
        <v>321.26315789473682</v>
      </c>
      <c r="E12" s="28">
        <f t="shared" si="0"/>
        <v>321.13684210526321</v>
      </c>
      <c r="H12" s="29"/>
    </row>
    <row r="13" spans="1:8" ht="25.5">
      <c r="A13" s="47" t="s">
        <v>10</v>
      </c>
      <c r="B13" s="48" t="s">
        <v>2</v>
      </c>
      <c r="C13" s="47">
        <f>C15+C26+C27+C28+C29+C30</f>
        <v>13170.300000000001</v>
      </c>
      <c r="D13" s="49">
        <f>D15+D26+D27+D28+D29+D30</f>
        <v>6104</v>
      </c>
      <c r="E13" s="49">
        <f>E15+E26+E27+E28+E29+E30</f>
        <v>6101.6000000000013</v>
      </c>
    </row>
    <row r="14" spans="1:8">
      <c r="A14" s="8" t="s">
        <v>0</v>
      </c>
      <c r="B14" s="9"/>
      <c r="C14" s="15"/>
      <c r="D14" s="15"/>
      <c r="E14" s="15"/>
    </row>
    <row r="15" spans="1:8" ht="25.5">
      <c r="A15" s="5" t="s">
        <v>11</v>
      </c>
      <c r="B15" s="6" t="s">
        <v>2</v>
      </c>
      <c r="C15" s="15">
        <f>C20+C23+C17</f>
        <v>10121.799999999999</v>
      </c>
      <c r="D15" s="15">
        <f>D20+D23</f>
        <v>4341.8</v>
      </c>
      <c r="E15" s="15">
        <f>E20+E23</f>
        <v>4341.7000000000007</v>
      </c>
    </row>
    <row r="16" spans="1:8">
      <c r="A16" s="8" t="s">
        <v>1</v>
      </c>
      <c r="B16" s="9"/>
      <c r="C16" s="15"/>
      <c r="D16" s="15"/>
      <c r="E16" s="15"/>
    </row>
    <row r="17" spans="1:5" ht="25.5">
      <c r="A17" s="7" t="s">
        <v>26</v>
      </c>
      <c r="B17" s="6" t="s">
        <v>2</v>
      </c>
      <c r="C17" s="15">
        <v>0</v>
      </c>
      <c r="D17" s="15">
        <v>0</v>
      </c>
      <c r="E17" s="15">
        <v>0</v>
      </c>
    </row>
    <row r="18" spans="1:5">
      <c r="A18" s="10" t="s">
        <v>4</v>
      </c>
      <c r="B18" s="11" t="s">
        <v>3</v>
      </c>
      <c r="C18" s="15">
        <v>0</v>
      </c>
      <c r="D18" s="15">
        <v>0</v>
      </c>
      <c r="E18" s="15">
        <v>0</v>
      </c>
    </row>
    <row r="19" spans="1:5" ht="21.95" customHeight="1">
      <c r="A19" s="10" t="s">
        <v>22</v>
      </c>
      <c r="B19" s="6" t="s">
        <v>23</v>
      </c>
      <c r="C19" s="15">
        <v>0</v>
      </c>
      <c r="D19" s="15">
        <v>0</v>
      </c>
      <c r="E19" s="15">
        <v>0</v>
      </c>
    </row>
    <row r="20" spans="1:5" ht="40.5">
      <c r="A20" s="14" t="s">
        <v>21</v>
      </c>
      <c r="B20" s="6" t="s">
        <v>2</v>
      </c>
      <c r="C20" s="15">
        <v>7839.8</v>
      </c>
      <c r="D20" s="15">
        <v>3211.8</v>
      </c>
      <c r="E20" s="15">
        <v>3211.8</v>
      </c>
    </row>
    <row r="21" spans="1:5">
      <c r="A21" s="10" t="s">
        <v>4</v>
      </c>
      <c r="B21" s="11" t="s">
        <v>3</v>
      </c>
      <c r="C21" s="15">
        <v>3</v>
      </c>
      <c r="D21" s="15">
        <v>3</v>
      </c>
      <c r="E21" s="15">
        <v>3</v>
      </c>
    </row>
    <row r="22" spans="1:5" ht="21.95" customHeight="1">
      <c r="A22" s="10" t="s">
        <v>22</v>
      </c>
      <c r="B22" s="6" t="s">
        <v>23</v>
      </c>
      <c r="C22" s="15">
        <v>217772</v>
      </c>
      <c r="D22" s="15">
        <v>178433</v>
      </c>
      <c r="E22" s="15">
        <v>178433</v>
      </c>
    </row>
    <row r="23" spans="1:5" ht="25.5">
      <c r="A23" s="7" t="s">
        <v>12</v>
      </c>
      <c r="B23" s="6" t="s">
        <v>2</v>
      </c>
      <c r="C23" s="15">
        <v>2282</v>
      </c>
      <c r="D23" s="15">
        <v>1130</v>
      </c>
      <c r="E23" s="15">
        <v>1129.9000000000001</v>
      </c>
    </row>
    <row r="24" spans="1:5">
      <c r="A24" s="10" t="s">
        <v>4</v>
      </c>
      <c r="B24" s="11" t="s">
        <v>3</v>
      </c>
      <c r="C24" s="15">
        <v>2.5</v>
      </c>
      <c r="D24" s="15">
        <v>2.5</v>
      </c>
      <c r="E24" s="15">
        <v>2.5</v>
      </c>
    </row>
    <row r="25" spans="1:5" ht="21.95" customHeight="1">
      <c r="A25" s="10" t="s">
        <v>22</v>
      </c>
      <c r="B25" s="6" t="s">
        <v>23</v>
      </c>
      <c r="C25" s="15">
        <v>76082</v>
      </c>
      <c r="D25" s="15">
        <v>71470</v>
      </c>
      <c r="E25" s="15">
        <v>71470</v>
      </c>
    </row>
    <row r="26" spans="1:5" ht="25.5">
      <c r="A26" s="5" t="s">
        <v>5</v>
      </c>
      <c r="B26" s="6" t="s">
        <v>2</v>
      </c>
      <c r="C26" s="15">
        <v>977.7</v>
      </c>
      <c r="D26" s="15">
        <v>452.4</v>
      </c>
      <c r="E26" s="15">
        <v>452.2</v>
      </c>
    </row>
    <row r="27" spans="1:5" ht="36.75">
      <c r="A27" s="12" t="s">
        <v>27</v>
      </c>
      <c r="B27" s="6" t="s">
        <v>2</v>
      </c>
      <c r="C27" s="15">
        <v>1188.5999999999999</v>
      </c>
      <c r="D27" s="15">
        <v>644.6</v>
      </c>
      <c r="E27" s="15">
        <v>642.6</v>
      </c>
    </row>
    <row r="28" spans="1:5" ht="25.5">
      <c r="A28" s="12" t="s">
        <v>6</v>
      </c>
      <c r="B28" s="6" t="s">
        <v>2</v>
      </c>
      <c r="C28" s="15"/>
      <c r="D28" s="15"/>
      <c r="E28" s="15"/>
    </row>
    <row r="29" spans="1:5" ht="36.75">
      <c r="A29" s="12" t="s">
        <v>7</v>
      </c>
      <c r="B29" s="6" t="s">
        <v>2</v>
      </c>
      <c r="C29" s="15">
        <v>0</v>
      </c>
      <c r="D29" s="15">
        <v>0</v>
      </c>
      <c r="E29" s="15">
        <v>0</v>
      </c>
    </row>
    <row r="30" spans="1:5" ht="38.25" customHeight="1">
      <c r="A30" s="12" t="s">
        <v>8</v>
      </c>
      <c r="B30" s="6" t="s">
        <v>2</v>
      </c>
      <c r="C30" s="15">
        <v>882.2</v>
      </c>
      <c r="D30" s="15">
        <v>665.2</v>
      </c>
      <c r="E30" s="15">
        <v>665.1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O17" sqref="O17"/>
    </sheetView>
  </sheetViews>
  <sheetFormatPr defaultRowHeight="15"/>
  <sheetData>
    <row r="1" spans="1:13">
      <c r="A1" s="19"/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>
      <c r="A2" s="19"/>
      <c r="B2" s="44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>
      <c r="A3" s="19"/>
      <c r="B3" s="20" t="s">
        <v>30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19"/>
      <c r="B4" s="20" t="s">
        <v>31</v>
      </c>
      <c r="C4" s="19"/>
      <c r="D4" s="20" t="s">
        <v>32</v>
      </c>
      <c r="E4" s="19"/>
      <c r="F4" s="19"/>
      <c r="G4" s="19"/>
      <c r="H4" s="19"/>
      <c r="I4" s="19"/>
      <c r="J4" s="19"/>
      <c r="K4" s="19"/>
      <c r="L4" s="19"/>
      <c r="M4" s="19"/>
    </row>
    <row r="5" spans="1:13">
      <c r="A5" s="19"/>
      <c r="B5" s="20" t="s">
        <v>33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19"/>
      <c r="B6" s="20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>
      <c r="A7" s="19"/>
      <c r="B7" s="20" t="s">
        <v>35</v>
      </c>
      <c r="C7" s="19"/>
      <c r="D7" s="20" t="s">
        <v>36</v>
      </c>
      <c r="E7" s="19"/>
      <c r="F7" s="19"/>
      <c r="G7" s="19"/>
      <c r="H7" s="19"/>
      <c r="I7" s="19"/>
      <c r="J7" s="19"/>
      <c r="K7" s="19"/>
      <c r="L7" s="19"/>
      <c r="M7" s="19"/>
    </row>
    <row r="8" spans="1:13">
      <c r="A8" s="19"/>
      <c r="B8" s="20" t="s">
        <v>37</v>
      </c>
      <c r="C8" s="19"/>
      <c r="D8" s="20" t="s">
        <v>38</v>
      </c>
      <c r="E8" s="19"/>
      <c r="F8" s="19"/>
      <c r="G8" s="19"/>
      <c r="H8" s="19"/>
      <c r="I8" s="19"/>
      <c r="J8" s="19"/>
      <c r="K8" s="19"/>
      <c r="L8" s="19"/>
      <c r="M8" s="19"/>
    </row>
    <row r="9" spans="1:1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21"/>
      <c r="B11" s="45" t="s">
        <v>39</v>
      </c>
      <c r="C11" s="38" t="s">
        <v>40</v>
      </c>
      <c r="D11" s="45" t="s">
        <v>41</v>
      </c>
      <c r="E11" s="46" t="s">
        <v>42</v>
      </c>
      <c r="F11" s="46"/>
      <c r="G11" s="45" t="s">
        <v>43</v>
      </c>
      <c r="H11" s="46" t="s">
        <v>44</v>
      </c>
      <c r="I11" s="46"/>
      <c r="J11" s="45" t="s">
        <v>45</v>
      </c>
      <c r="K11" s="45" t="s">
        <v>46</v>
      </c>
      <c r="L11" s="46" t="s">
        <v>47</v>
      </c>
      <c r="M11" s="46"/>
    </row>
    <row r="12" spans="1:13">
      <c r="A12" s="19"/>
      <c r="B12" s="39"/>
      <c r="C12" s="39"/>
      <c r="D12" s="39"/>
      <c r="E12" s="45" t="s">
        <v>48</v>
      </c>
      <c r="F12" s="38" t="s">
        <v>49</v>
      </c>
      <c r="G12" s="39"/>
      <c r="H12" s="38" t="s">
        <v>50</v>
      </c>
      <c r="I12" s="45" t="s">
        <v>51</v>
      </c>
      <c r="J12" s="39"/>
      <c r="K12" s="39"/>
      <c r="L12" s="45" t="s">
        <v>52</v>
      </c>
      <c r="M12" s="38" t="s">
        <v>49</v>
      </c>
    </row>
    <row r="13" spans="1:13">
      <c r="A13" s="1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>
      <c r="A14" s="1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>
      <c r="A15" s="21"/>
      <c r="B15" s="22" t="s">
        <v>53</v>
      </c>
      <c r="C15" s="22" t="s">
        <v>54</v>
      </c>
      <c r="D15" s="22" t="s">
        <v>55</v>
      </c>
      <c r="E15" s="22" t="s">
        <v>56</v>
      </c>
      <c r="F15" s="22" t="s">
        <v>57</v>
      </c>
      <c r="G15" s="22" t="s">
        <v>58</v>
      </c>
      <c r="H15" s="22" t="s">
        <v>59</v>
      </c>
      <c r="I15" s="22" t="s">
        <v>60</v>
      </c>
      <c r="J15" s="22" t="s">
        <v>61</v>
      </c>
      <c r="K15" s="22" t="s">
        <v>62</v>
      </c>
      <c r="L15" s="22" t="s">
        <v>63</v>
      </c>
      <c r="M15" s="22" t="s">
        <v>64</v>
      </c>
    </row>
    <row r="16" spans="1:13">
      <c r="A16" s="21"/>
      <c r="B16" s="41" t="s">
        <v>65</v>
      </c>
      <c r="C16" s="41"/>
      <c r="D16" s="23" t="s">
        <v>66</v>
      </c>
      <c r="E16" s="23" t="s">
        <v>66</v>
      </c>
      <c r="F16" s="23" t="s">
        <v>67</v>
      </c>
      <c r="G16" s="23" t="s">
        <v>68</v>
      </c>
      <c r="H16" s="23" t="s">
        <v>69</v>
      </c>
      <c r="I16" s="23" t="s">
        <v>70</v>
      </c>
      <c r="J16" s="23" t="s">
        <v>71</v>
      </c>
      <c r="K16" s="23"/>
      <c r="L16" s="23" t="s">
        <v>72</v>
      </c>
      <c r="M16" s="23" t="s">
        <v>73</v>
      </c>
    </row>
    <row r="17" spans="1:13">
      <c r="A17" s="21"/>
      <c r="B17" s="42" t="s">
        <v>74</v>
      </c>
      <c r="C17" s="42"/>
      <c r="D17" s="24" t="s">
        <v>66</v>
      </c>
      <c r="E17" s="24" t="s">
        <v>66</v>
      </c>
      <c r="F17" s="24" t="s">
        <v>67</v>
      </c>
      <c r="G17" s="24" t="s">
        <v>68</v>
      </c>
      <c r="H17" s="24" t="s">
        <v>69</v>
      </c>
      <c r="I17" s="24" t="s">
        <v>70</v>
      </c>
      <c r="J17" s="24" t="s">
        <v>71</v>
      </c>
      <c r="K17" s="24"/>
      <c r="L17" s="24" t="s">
        <v>72</v>
      </c>
      <c r="M17" s="24" t="s">
        <v>73</v>
      </c>
    </row>
    <row r="18" spans="1:13">
      <c r="A18" s="21"/>
      <c r="B18" s="42" t="s">
        <v>75</v>
      </c>
      <c r="C18" s="42"/>
      <c r="D18" s="24" t="s">
        <v>76</v>
      </c>
      <c r="E18" s="24" t="s">
        <v>76</v>
      </c>
      <c r="F18" s="24" t="s">
        <v>77</v>
      </c>
      <c r="G18" s="24" t="s">
        <v>77</v>
      </c>
      <c r="H18" s="24" t="s">
        <v>77</v>
      </c>
      <c r="I18" s="24" t="s">
        <v>78</v>
      </c>
      <c r="J18" s="24"/>
      <c r="K18" s="24"/>
      <c r="L18" s="24" t="s">
        <v>79</v>
      </c>
      <c r="M18" s="24"/>
    </row>
    <row r="19" spans="1:13">
      <c r="A19" s="21"/>
      <c r="B19" s="36" t="s">
        <v>80</v>
      </c>
      <c r="C19" s="36"/>
      <c r="D19" s="25" t="s">
        <v>81</v>
      </c>
      <c r="E19" s="25" t="s">
        <v>81</v>
      </c>
      <c r="F19" s="25" t="s">
        <v>82</v>
      </c>
      <c r="G19" s="25" t="s">
        <v>82</v>
      </c>
      <c r="H19" s="25" t="s">
        <v>82</v>
      </c>
      <c r="I19" s="25" t="s">
        <v>83</v>
      </c>
      <c r="J19" s="25"/>
      <c r="K19" s="25"/>
      <c r="L19" s="25" t="s">
        <v>84</v>
      </c>
      <c r="M19" s="25"/>
    </row>
    <row r="20" spans="1:13">
      <c r="A20" s="21"/>
      <c r="B20" s="36" t="s">
        <v>85</v>
      </c>
      <c r="C20" s="36"/>
      <c r="D20" s="25" t="s">
        <v>86</v>
      </c>
      <c r="E20" s="25" t="s">
        <v>86</v>
      </c>
      <c r="F20" s="25"/>
      <c r="G20" s="25"/>
      <c r="H20" s="25"/>
      <c r="I20" s="25"/>
      <c r="J20" s="25"/>
      <c r="K20" s="25"/>
      <c r="L20" s="25" t="s">
        <v>86</v>
      </c>
      <c r="M20" s="25"/>
    </row>
    <row r="21" spans="1:13">
      <c r="A21" s="21"/>
      <c r="B21" s="36" t="s">
        <v>87</v>
      </c>
      <c r="C21" s="36"/>
      <c r="D21" s="25" t="s">
        <v>88</v>
      </c>
      <c r="E21" s="25" t="s">
        <v>88</v>
      </c>
      <c r="F21" s="25" t="s">
        <v>89</v>
      </c>
      <c r="G21" s="25" t="s">
        <v>89</v>
      </c>
      <c r="H21" s="25" t="s">
        <v>89</v>
      </c>
      <c r="I21" s="25" t="s">
        <v>90</v>
      </c>
      <c r="J21" s="25"/>
      <c r="K21" s="25"/>
      <c r="L21" s="25" t="s">
        <v>91</v>
      </c>
      <c r="M21" s="25"/>
    </row>
    <row r="22" spans="1:13">
      <c r="A22" s="21"/>
      <c r="B22" s="36" t="s">
        <v>92</v>
      </c>
      <c r="C22" s="36"/>
      <c r="D22" s="25" t="s">
        <v>93</v>
      </c>
      <c r="E22" s="25" t="s">
        <v>93</v>
      </c>
      <c r="F22" s="25" t="s">
        <v>94</v>
      </c>
      <c r="G22" s="25" t="s">
        <v>94</v>
      </c>
      <c r="H22" s="25" t="s">
        <v>94</v>
      </c>
      <c r="I22" s="25" t="s">
        <v>95</v>
      </c>
      <c r="J22" s="25"/>
      <c r="K22" s="25"/>
      <c r="L22" s="25" t="s">
        <v>96</v>
      </c>
      <c r="M22" s="25"/>
    </row>
    <row r="23" spans="1:13">
      <c r="A23" s="21"/>
      <c r="B23" s="36" t="s">
        <v>97</v>
      </c>
      <c r="C23" s="36"/>
      <c r="D23" s="25" t="s">
        <v>98</v>
      </c>
      <c r="E23" s="25" t="s">
        <v>98</v>
      </c>
      <c r="F23" s="25" t="s">
        <v>99</v>
      </c>
      <c r="G23" s="25" t="s">
        <v>99</v>
      </c>
      <c r="H23" s="25" t="s">
        <v>99</v>
      </c>
      <c r="I23" s="25" t="s">
        <v>100</v>
      </c>
      <c r="J23" s="25"/>
      <c r="K23" s="25"/>
      <c r="L23" s="25" t="s">
        <v>101</v>
      </c>
      <c r="M23" s="25"/>
    </row>
    <row r="24" spans="1:13">
      <c r="A24" s="21"/>
      <c r="B24" s="42" t="s">
        <v>102</v>
      </c>
      <c r="C24" s="42"/>
      <c r="D24" s="24" t="s">
        <v>103</v>
      </c>
      <c r="E24" s="24" t="s">
        <v>103</v>
      </c>
      <c r="F24" s="24" t="s">
        <v>104</v>
      </c>
      <c r="G24" s="24" t="s">
        <v>105</v>
      </c>
      <c r="H24" s="24" t="s">
        <v>106</v>
      </c>
      <c r="I24" s="24" t="s">
        <v>107</v>
      </c>
      <c r="J24" s="24" t="s">
        <v>71</v>
      </c>
      <c r="K24" s="24"/>
      <c r="L24" s="24" t="s">
        <v>108</v>
      </c>
      <c r="M24" s="24" t="s">
        <v>73</v>
      </c>
    </row>
    <row r="25" spans="1:13">
      <c r="A25" s="21"/>
      <c r="B25" s="36" t="s">
        <v>80</v>
      </c>
      <c r="C25" s="36"/>
      <c r="D25" s="25" t="s">
        <v>109</v>
      </c>
      <c r="E25" s="25" t="s">
        <v>109</v>
      </c>
      <c r="F25" s="25" t="s">
        <v>110</v>
      </c>
      <c r="G25" s="25" t="s">
        <v>110</v>
      </c>
      <c r="H25" s="25" t="s">
        <v>110</v>
      </c>
      <c r="I25" s="25" t="s">
        <v>111</v>
      </c>
      <c r="J25" s="25"/>
      <c r="K25" s="25"/>
      <c r="L25" s="25" t="s">
        <v>112</v>
      </c>
      <c r="M25" s="25"/>
    </row>
    <row r="26" spans="1:13">
      <c r="A26" s="21"/>
      <c r="B26" s="36" t="s">
        <v>85</v>
      </c>
      <c r="C26" s="36"/>
      <c r="D26" s="25" t="s">
        <v>113</v>
      </c>
      <c r="E26" s="25" t="s">
        <v>113</v>
      </c>
      <c r="F26" s="25"/>
      <c r="G26" s="25"/>
      <c r="H26" s="25"/>
      <c r="I26" s="25"/>
      <c r="J26" s="25"/>
      <c r="K26" s="25"/>
      <c r="L26" s="25" t="s">
        <v>113</v>
      </c>
      <c r="M26" s="25"/>
    </row>
    <row r="27" spans="1:13">
      <c r="A27" s="21"/>
      <c r="B27" s="36" t="s">
        <v>87</v>
      </c>
      <c r="C27" s="36"/>
      <c r="D27" s="25" t="s">
        <v>114</v>
      </c>
      <c r="E27" s="25" t="s">
        <v>114</v>
      </c>
      <c r="F27" s="25" t="s">
        <v>115</v>
      </c>
      <c r="G27" s="25" t="s">
        <v>115</v>
      </c>
      <c r="H27" s="25" t="s">
        <v>115</v>
      </c>
      <c r="I27" s="25" t="s">
        <v>93</v>
      </c>
      <c r="J27" s="25"/>
      <c r="K27" s="25"/>
      <c r="L27" s="25" t="s">
        <v>116</v>
      </c>
      <c r="M27" s="25"/>
    </row>
    <row r="28" spans="1:13">
      <c r="A28" s="21"/>
      <c r="B28" s="36" t="s">
        <v>92</v>
      </c>
      <c r="C28" s="36"/>
      <c r="D28" s="25" t="s">
        <v>117</v>
      </c>
      <c r="E28" s="25" t="s">
        <v>117</v>
      </c>
      <c r="F28" s="25" t="s">
        <v>118</v>
      </c>
      <c r="G28" s="25" t="s">
        <v>118</v>
      </c>
      <c r="H28" s="25" t="s">
        <v>118</v>
      </c>
      <c r="I28" s="25" t="s">
        <v>119</v>
      </c>
      <c r="J28" s="25"/>
      <c r="K28" s="25"/>
      <c r="L28" s="25" t="s">
        <v>120</v>
      </c>
      <c r="M28" s="25"/>
    </row>
    <row r="29" spans="1:13">
      <c r="A29" s="21"/>
      <c r="B29" s="36" t="s">
        <v>97</v>
      </c>
      <c r="C29" s="36"/>
      <c r="D29" s="25" t="s">
        <v>121</v>
      </c>
      <c r="E29" s="25" t="s">
        <v>121</v>
      </c>
      <c r="F29" s="25" t="s">
        <v>122</v>
      </c>
      <c r="G29" s="25" t="s">
        <v>122</v>
      </c>
      <c r="H29" s="25" t="s">
        <v>122</v>
      </c>
      <c r="I29" s="25" t="s">
        <v>123</v>
      </c>
      <c r="J29" s="25"/>
      <c r="K29" s="25"/>
      <c r="L29" s="25" t="s">
        <v>124</v>
      </c>
      <c r="M29" s="25"/>
    </row>
    <row r="30" spans="1:13">
      <c r="A30" s="21"/>
      <c r="B30" s="36" t="s">
        <v>125</v>
      </c>
      <c r="C30" s="36"/>
      <c r="D30" s="25" t="s">
        <v>126</v>
      </c>
      <c r="E30" s="25" t="s">
        <v>126</v>
      </c>
      <c r="F30" s="25" t="s">
        <v>127</v>
      </c>
      <c r="G30" s="25" t="s">
        <v>128</v>
      </c>
      <c r="H30" s="25" t="s">
        <v>128</v>
      </c>
      <c r="I30" s="25" t="s">
        <v>128</v>
      </c>
      <c r="J30" s="25"/>
      <c r="K30" s="25"/>
      <c r="L30" s="25" t="s">
        <v>129</v>
      </c>
      <c r="M30" s="26">
        <v>633.77</v>
      </c>
    </row>
    <row r="31" spans="1:13">
      <c r="A31" s="21"/>
      <c r="B31" s="36" t="s">
        <v>130</v>
      </c>
      <c r="C31" s="36"/>
      <c r="D31" s="25" t="s">
        <v>131</v>
      </c>
      <c r="E31" s="25" t="s">
        <v>131</v>
      </c>
      <c r="F31" s="25" t="s">
        <v>132</v>
      </c>
      <c r="G31" s="25" t="s">
        <v>131</v>
      </c>
      <c r="H31" s="25" t="s">
        <v>133</v>
      </c>
      <c r="I31" s="25" t="s">
        <v>134</v>
      </c>
      <c r="J31" s="25" t="s">
        <v>135</v>
      </c>
      <c r="K31" s="25"/>
      <c r="L31" s="25"/>
      <c r="M31" s="26">
        <v>412.04</v>
      </c>
    </row>
    <row r="32" spans="1:13">
      <c r="A32" s="21"/>
      <c r="B32" s="36" t="s">
        <v>136</v>
      </c>
      <c r="C32" s="36"/>
      <c r="D32" s="25" t="s">
        <v>137</v>
      </c>
      <c r="E32" s="25" t="s">
        <v>137</v>
      </c>
      <c r="F32" s="25" t="s">
        <v>138</v>
      </c>
      <c r="G32" s="25" t="s">
        <v>139</v>
      </c>
      <c r="H32" s="25" t="s">
        <v>138</v>
      </c>
      <c r="I32" s="25" t="s">
        <v>140</v>
      </c>
      <c r="J32" s="25" t="s">
        <v>141</v>
      </c>
      <c r="K32" s="25"/>
      <c r="L32" s="25" t="s">
        <v>142</v>
      </c>
      <c r="M32" s="25"/>
    </row>
    <row r="33" spans="1:13">
      <c r="A33" s="21"/>
      <c r="B33" s="36" t="s">
        <v>143</v>
      </c>
      <c r="C33" s="36"/>
      <c r="D33" s="25" t="s">
        <v>144</v>
      </c>
      <c r="E33" s="25" t="s">
        <v>144</v>
      </c>
      <c r="F33" s="25" t="s">
        <v>145</v>
      </c>
      <c r="G33" s="25" t="s">
        <v>145</v>
      </c>
      <c r="H33" s="25" t="s">
        <v>145</v>
      </c>
      <c r="I33" s="25"/>
      <c r="J33" s="25"/>
      <c r="K33" s="25"/>
      <c r="L33" s="25" t="s">
        <v>146</v>
      </c>
      <c r="M33" s="25"/>
    </row>
    <row r="34" spans="1:13">
      <c r="A34" s="21"/>
      <c r="B34" s="36" t="s">
        <v>147</v>
      </c>
      <c r="C34" s="36"/>
      <c r="D34" s="25" t="s">
        <v>148</v>
      </c>
      <c r="E34" s="25" t="s">
        <v>148</v>
      </c>
      <c r="F34" s="25" t="s">
        <v>149</v>
      </c>
      <c r="G34" s="25" t="s">
        <v>149</v>
      </c>
      <c r="H34" s="25" t="s">
        <v>149</v>
      </c>
      <c r="I34" s="25" t="s">
        <v>149</v>
      </c>
      <c r="J34" s="25"/>
      <c r="K34" s="25"/>
      <c r="L34" s="25" t="s">
        <v>100</v>
      </c>
      <c r="M34" s="25"/>
    </row>
    <row r="35" spans="1:13">
      <c r="A35" s="21"/>
      <c r="B35" s="37" t="s">
        <v>150</v>
      </c>
      <c r="C35" s="37"/>
      <c r="D35" s="27" t="s">
        <v>66</v>
      </c>
      <c r="E35" s="27" t="s">
        <v>66</v>
      </c>
      <c r="F35" s="27" t="s">
        <v>67</v>
      </c>
      <c r="G35" s="27" t="s">
        <v>68</v>
      </c>
      <c r="H35" s="27" t="s">
        <v>69</v>
      </c>
      <c r="I35" s="27" t="s">
        <v>70</v>
      </c>
      <c r="J35" s="27" t="s">
        <v>71</v>
      </c>
      <c r="K35" s="27"/>
      <c r="L35" s="27" t="s">
        <v>72</v>
      </c>
      <c r="M35" s="27" t="s">
        <v>73</v>
      </c>
    </row>
    <row r="36" spans="1:1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</sheetData>
  <mergeCells count="37">
    <mergeCell ref="B1:M1"/>
    <mergeCell ref="B2:M2"/>
    <mergeCell ref="B11:B14"/>
    <mergeCell ref="C11:C14"/>
    <mergeCell ref="D11:D14"/>
    <mergeCell ref="E11:F11"/>
    <mergeCell ref="G11:G14"/>
    <mergeCell ref="H11:I11"/>
    <mergeCell ref="J11:J14"/>
    <mergeCell ref="K11:K14"/>
    <mergeCell ref="L11:M11"/>
    <mergeCell ref="E12:E14"/>
    <mergeCell ref="F12:F14"/>
    <mergeCell ref="H12:H14"/>
    <mergeCell ref="I12:I14"/>
    <mergeCell ref="L12:L14"/>
    <mergeCell ref="M12:M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дополнительное образование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2021-07-14T05:33:16Z</dcterms:modified>
</cp:coreProperties>
</file>